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lculator" state="visible" r:id="rId4"/>
    <sheet sheetId="2" name="Failure modes" state="visible" r:id="rId5"/>
  </sheets>
  <calcPr calcId="171027" fullCalcOnLoad="1"/>
</workbook>
</file>

<file path=xl/sharedStrings.xml><?xml version="1.0" encoding="utf-8"?>
<sst xmlns="http://schemas.openxmlformats.org/spreadsheetml/2006/main" count="54" uniqueCount="52">
  <si>
    <t>P E O P L E N S E</t>
  </si>
  <si>
    <t>Variable-Pay &amp; Recognition Framework</t>
  </si>
  <si>
    <t>Bonus = Target × Pool Funding × Individual Modifier × Eligibility — plus the non-cash levers it must sit alongside.  ·  Draft for editorial review — v0, 2026-06-11</t>
  </si>
  <si>
    <t>THE CALCULATOR — change the yellow cells</t>
  </si>
  <si>
    <t>Base salary (annual, SAR)</t>
  </si>
  <si>
    <t>Rating</t>
  </si>
  <si>
    <t>Modifier</t>
  </si>
  <si>
    <t>Bonus target (% of base, by grade: 5–30%)</t>
  </si>
  <si>
    <t>Outstanding</t>
  </si>
  <si>
    <t>Pool funding (company vs plan: 0.0–1.5)</t>
  </si>
  <si>
    <t>Exceeds</t>
  </si>
  <si>
    <t>Performance rating</t>
  </si>
  <si>
    <t>Meets</t>
  </si>
  <si>
    <t>Individual modifier (from rating)</t>
  </si>
  <si>
    <t>Below</t>
  </si>
  <si>
    <t>Eligibility (probation / PIP gate)</t>
  </si>
  <si>
    <t>Eligible</t>
  </si>
  <si>
    <t>Not eligible</t>
  </si>
  <si>
    <t>BONUS</t>
  </si>
  <si>
    <t>Calibration before ratings lock is non-negotiable — without it the modifier inflates within two cycles.</t>
  </si>
  <si>
    <t>CORPORATE vs INDIVIDUAL WEIGHT — pick per role, never one ratio for all</t>
  </si>
  <si>
    <t>Role</t>
  </si>
  <si>
    <t>Corp : Indiv</t>
  </si>
  <si>
    <t>Why</t>
  </si>
  <si>
    <t>P&amp;L owners, senior leadership</t>
  </si>
  <si>
    <t>70 : 30</t>
  </si>
  <si>
    <t>Their job IS the company's number</t>
  </si>
  <si>
    <t>Middle management</t>
  </si>
  <si>
    <t>50 : 50</t>
  </si>
  <si>
    <t>They influence both</t>
  </si>
  <si>
    <t>Revenue-generating ICs (sales, BD)</t>
  </si>
  <si>
    <t>30 : 70</t>
  </si>
  <si>
    <t>They control their book</t>
  </si>
  <si>
    <t>Support-function ICs</t>
  </si>
  <si>
    <t>60 : 40</t>
  </si>
  <si>
    <t>Don't punish what they can't control</t>
  </si>
  <si>
    <t>DON'T SHIP THE FORMULA ALONE — the three non-cash levers</t>
  </si>
  <si>
    <t>•  Recognition cadence — monthly manager-driven recognition (not annual) is what moves retention</t>
  </si>
  <si>
    <t>•  Development investment — a stretch project, conference, or certification carries career-equity cash doesn't</t>
  </si>
  <si>
    <t>•  Flexibility — remote/hybrid, time-off accrual, schedule control (GCC commute friction is real)</t>
  </si>
  <si>
    <t>Design for transparency: EU directive (2026), UK reporting, US state laws — build assuming employees will see the formula. KSA note: a corporate Nitaqat target can be one optional Pool-Funding KPI (a design choice, not a rule); no KSA law ties Saudization to bonuses or requires bonuses.</t>
  </si>
  <si>
    <t>Peoplense — people development knowledge, open to everyone · peoplense.com/decisions · License: CC BY 4.0 (share &amp; adapt, credit Peoplense)</t>
  </si>
  <si>
    <t>Four failure modes to design against</t>
  </si>
  <si>
    <t>Bonus paid even when the company missed plan</t>
  </si>
  <si>
    <t>Pool-funding floor set to 0.0 — no exceptions</t>
  </si>
  <si>
    <t>Same modifier every year regardless of performance</t>
  </si>
  <si>
    <t>Mandatory calibration session before ratings lock</t>
  </si>
  <si>
    <t>Top performer paid less than mediocre tenured</t>
  </si>
  <si>
    <t>Tenure is a binary eligibility gate, never a multiplier</t>
  </si>
  <si>
    <t>Employee sees only the number, not the math</t>
  </si>
  <si>
    <t>One-page breakdown on payout day showing all four factors</t>
  </si>
  <si>
    <t>Draft alongside: bonus payout statement (one-pager) · calibration agenda · comp-committee approval memo · monthly recognition rhythm.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</si>
</sst>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×"/>
    <numFmt numFmtId="166" formatCode="#,##0 &quot;SAR&quot;"/>
  </numFmts>
  <fonts count="14" x14ac:knownFonts="1">
    <font>
      <color theme="1"/>
      <family val="2"/>
      <scheme val="minor"/>
      <sz val="11"/>
      <name val="Calibri"/>
    </font>
    <font>
      <b/>
      <color rgb="FF1E3A8A"/>
      <sz val="9"/>
      <name val="Arial"/>
    </font>
    <font>
      <b/>
      <color rgb="FF1E3A8A"/>
      <sz val="20"/>
      <name val="Arial"/>
    </font>
    <font>
      <color rgb="FF6B7280"/>
      <sz val="9"/>
      <name val="Arial"/>
    </font>
    <font>
      <b/>
      <color rgb="FFFFFFFF"/>
      <sz val="11"/>
      <name val="Arial"/>
    </font>
    <font>
      <b/>
      <sz val="10"/>
      <name val="Arial"/>
    </font>
    <font>
      <color rgb="FF0000FF"/>
      <sz val="10"/>
      <name val="Arial"/>
    </font>
    <font>
      <sz val="9"/>
      <name val="Arial"/>
    </font>
    <font>
      <sz val="10"/>
      <name val="Arial"/>
    </font>
    <font>
      <b/>
      <color rgb="FF1E3A8A"/>
      <sz val="13"/>
      <name val="Arial"/>
    </font>
    <font>
      <b/>
      <color rgb="FF1E3A8A"/>
      <sz val="14"/>
      <name val="Arial"/>
    </font>
    <font>
      <i/>
      <color rgb="FF6B7280"/>
      <sz val="8"/>
      <name val="Arial"/>
    </font>
    <font>
      <b/>
      <sz val="9"/>
      <name val="Arial"/>
    </font>
    <font>
      <color rgb="FF6B7280"/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1E3A8A"/>
      </patternFill>
    </fill>
    <fill>
      <patternFill patternType="solid">
        <fgColor rgb="FFFEF9C3"/>
      </patternFill>
    </fill>
    <fill>
      <patternFill patternType="solid">
        <fgColor rgb="FFF5F5F4"/>
      </patternFill>
    </fill>
    <fill>
      <patternFill patternType="solid">
        <fgColor rgb="FFFEF3C7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/>
    </xf>
    <xf numFmtId="0" fontId="9" fillId="0" borderId="0" xfId="0" applyFont="1" applyAlignment="1">
      <alignment vertical="center" wrapText="1"/>
    </xf>
    <xf numFmtId="166" fontId="10" fillId="5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34" customWidth="1"/>
    <col min="3" max="3" width="18" customWidth="1"/>
    <col min="4" max="4" width="6" customWidth="1"/>
    <col min="5" max="5" width="22" customWidth="1"/>
    <col min="6" max="6" width="12" customWidth="1"/>
    <col min="7" max="7" width="3" customWidth="1"/>
  </cols>
  <sheetData>
    <row r="2" spans="2:6" x14ac:dyDescent="0.25">
      <c r="B2" s="1" t="s">
        <v>0</v>
      </c>
      <c r="C2" s="1"/>
      <c r="D2" s="1"/>
      <c r="E2" s="1"/>
      <c r="F2" s="1"/>
    </row>
    <row r="3" ht="28" customHeight="1" spans="2:6" x14ac:dyDescent="0.25">
      <c r="B3" s="2" t="s">
        <v>1</v>
      </c>
      <c r="C3" s="2"/>
      <c r="D3" s="2"/>
      <c r="E3" s="2"/>
      <c r="F3" s="2"/>
    </row>
    <row r="4" spans="2:6" x14ac:dyDescent="0.25">
      <c r="B4" s="3" t="s">
        <v>2</v>
      </c>
      <c r="C4" s="3"/>
      <c r="D4" s="3"/>
      <c r="E4" s="3"/>
      <c r="F4" s="3"/>
    </row>
    <row r="6" ht="20" customHeight="1" spans="2:6" x14ac:dyDescent="0.25">
      <c r="B6" s="4" t="s">
        <v>3</v>
      </c>
      <c r="C6" s="4"/>
      <c r="D6" s="4"/>
      <c r="E6" s="4"/>
      <c r="F6" s="4"/>
    </row>
    <row r="7" spans="2:6" x14ac:dyDescent="0.25">
      <c r="B7" s="5" t="s">
        <v>4</v>
      </c>
      <c r="C7" s="6">
        <v>240000</v>
      </c>
      <c r="E7" s="7" t="s">
        <v>5</v>
      </c>
      <c r="F7" s="8" t="s">
        <v>6</v>
      </c>
    </row>
    <row r="8" spans="2:6" x14ac:dyDescent="0.25">
      <c r="B8" s="5" t="s">
        <v>7</v>
      </c>
      <c r="C8" s="9">
        <v>0.15</v>
      </c>
      <c r="E8" s="10" t="s">
        <v>8</v>
      </c>
      <c r="F8" s="11">
        <v>1.5</v>
      </c>
    </row>
    <row r="9" spans="2:6" x14ac:dyDescent="0.25">
      <c r="B9" s="5" t="s">
        <v>9</v>
      </c>
      <c r="C9" s="12">
        <v>1.1</v>
      </c>
      <c r="E9" s="10" t="s">
        <v>10</v>
      </c>
      <c r="F9" s="11">
        <v>1.2</v>
      </c>
    </row>
    <row r="10" spans="2:6" x14ac:dyDescent="0.25">
      <c r="B10" s="5" t="s">
        <v>11</v>
      </c>
      <c r="C10" s="13" t="s">
        <v>10</v>
      </c>
      <c r="E10" s="10" t="s">
        <v>12</v>
      </c>
      <c r="F10" s="11">
        <v>1</v>
      </c>
    </row>
    <row r="11" spans="2:6" x14ac:dyDescent="0.25">
      <c r="B11" s="5" t="s">
        <v>13</v>
      </c>
      <c r="C11" s="14">
        <f>IFERROR(VLOOKUP(C10,E8:F12,2,FALSE),0)</f>
      </c>
      <c r="E11" s="10" t="s">
        <v>14</v>
      </c>
      <c r="F11" s="11">
        <v>0.5</v>
      </c>
    </row>
    <row r="12" spans="2:6" x14ac:dyDescent="0.25">
      <c r="B12" s="5" t="s">
        <v>15</v>
      </c>
      <c r="C12" s="13" t="s">
        <v>16</v>
      </c>
      <c r="E12" s="10" t="s">
        <v>17</v>
      </c>
      <c r="F12" s="11">
        <v>0</v>
      </c>
    </row>
    <row r="14" ht="26" customHeight="1" spans="2:6" x14ac:dyDescent="0.25">
      <c r="B14" s="15" t="s">
        <v>18</v>
      </c>
      <c r="C14" s="16">
        <f>C7*C8*C9*C11*IF(C12="Eligible",1,0)</f>
      </c>
      <c r="E14" s="17" t="s">
        <v>19</v>
      </c>
      <c r="F14" s="17"/>
    </row>
    <row r="15" spans="5:6" x14ac:dyDescent="0.25">
      <c r="E15" s="17"/>
      <c r="F15" s="17"/>
    </row>
    <row r="17" ht="20" customHeight="1" spans="2:6" x14ac:dyDescent="0.25">
      <c r="B17" s="4" t="s">
        <v>20</v>
      </c>
      <c r="C17" s="4"/>
      <c r="D17" s="4"/>
      <c r="E17" s="4"/>
      <c r="F17" s="4"/>
    </row>
    <row r="18" spans="2:6" x14ac:dyDescent="0.25">
      <c r="B18" s="7" t="s">
        <v>21</v>
      </c>
      <c r="C18" s="7" t="s">
        <v>22</v>
      </c>
      <c r="D18" s="7" t="s">
        <v>23</v>
      </c>
      <c r="E18" s="7"/>
      <c r="F18" s="7"/>
    </row>
    <row r="19" spans="2:6" x14ac:dyDescent="0.25">
      <c r="B19" s="10" t="s">
        <v>24</v>
      </c>
      <c r="C19" s="18" t="s">
        <v>25</v>
      </c>
      <c r="D19" s="19" t="s">
        <v>26</v>
      </c>
      <c r="E19" s="19"/>
      <c r="F19" s="19"/>
    </row>
    <row r="20" spans="2:6" x14ac:dyDescent="0.25">
      <c r="B20" s="10" t="s">
        <v>27</v>
      </c>
      <c r="C20" s="18" t="s">
        <v>28</v>
      </c>
      <c r="D20" s="19" t="s">
        <v>29</v>
      </c>
      <c r="E20" s="19"/>
      <c r="F20" s="19"/>
    </row>
    <row r="21" spans="2:6" x14ac:dyDescent="0.25">
      <c r="B21" s="10" t="s">
        <v>30</v>
      </c>
      <c r="C21" s="18" t="s">
        <v>31</v>
      </c>
      <c r="D21" s="19" t="s">
        <v>32</v>
      </c>
      <c r="E21" s="19"/>
      <c r="F21" s="19"/>
    </row>
    <row r="22" spans="2:6" x14ac:dyDescent="0.25">
      <c r="B22" s="10" t="s">
        <v>33</v>
      </c>
      <c r="C22" s="18" t="s">
        <v>34</v>
      </c>
      <c r="D22" s="19" t="s">
        <v>35</v>
      </c>
      <c r="E22" s="19"/>
      <c r="F22" s="19"/>
    </row>
    <row r="24" ht="20" customHeight="1" spans="2:6" x14ac:dyDescent="0.25">
      <c r="B24" s="4" t="s">
        <v>36</v>
      </c>
      <c r="C24" s="4"/>
      <c r="D24" s="4"/>
      <c r="E24" s="4"/>
      <c r="F24" s="4"/>
    </row>
    <row r="25" spans="2:6" x14ac:dyDescent="0.25">
      <c r="B25" s="20" t="s">
        <v>37</v>
      </c>
      <c r="C25" s="20"/>
      <c r="D25" s="20"/>
      <c r="E25" s="20"/>
      <c r="F25" s="20"/>
    </row>
    <row r="26" spans="2:6" x14ac:dyDescent="0.25">
      <c r="B26" s="20" t="s">
        <v>38</v>
      </c>
      <c r="C26" s="20"/>
      <c r="D26" s="20"/>
      <c r="E26" s="20"/>
      <c r="F26" s="20"/>
    </row>
    <row r="27" spans="2:6" x14ac:dyDescent="0.25">
      <c r="B27" s="20" t="s">
        <v>39</v>
      </c>
      <c r="C27" s="20"/>
      <c r="D27" s="20"/>
      <c r="E27" s="20"/>
      <c r="F27" s="20"/>
    </row>
    <row r="29" ht="26" customHeight="1" spans="2:6" x14ac:dyDescent="0.25">
      <c r="B29" s="17" t="s">
        <v>40</v>
      </c>
      <c r="C29" s="17"/>
      <c r="D29" s="17"/>
      <c r="E29" s="17"/>
      <c r="F29" s="17"/>
    </row>
    <row r="31" spans="2:6" x14ac:dyDescent="0.25">
      <c r="B31" s="21" t="s">
        <v>41</v>
      </c>
      <c r="C31" s="21"/>
      <c r="D31" s="21"/>
      <c r="E31" s="21"/>
      <c r="F31" s="21"/>
    </row>
  </sheetData>
  <mergeCells count="17">
    <mergeCell ref="B2:F2"/>
    <mergeCell ref="B3:F3"/>
    <mergeCell ref="B4:F4"/>
    <mergeCell ref="B6:F6"/>
    <mergeCell ref="E14:F15"/>
    <mergeCell ref="B17:F17"/>
    <mergeCell ref="D18:F18"/>
    <mergeCell ref="D19:F19"/>
    <mergeCell ref="D20:F20"/>
    <mergeCell ref="D21:F21"/>
    <mergeCell ref="D22:F22"/>
    <mergeCell ref="B24:F24"/>
    <mergeCell ref="B25:F25"/>
    <mergeCell ref="B26:F26"/>
    <mergeCell ref="B27:F27"/>
    <mergeCell ref="B29:F29"/>
    <mergeCell ref="B31:F31"/>
  </mergeCells>
  <dataValidations count="2">
    <dataValidation type="list" allowBlank="1" sqref="C10">
      <formula1>"Outstanding,Exceeds,Meets,Below,Not eligible"</formula1>
    </dataValidation>
    <dataValidation type="list" allowBlank="1" sqref="C12">
      <formula1>"Eligible,Not eligible"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48" customWidth="1"/>
    <col min="3" max="3" width="52" customWidth="1"/>
    <col min="4" max="4" width="3" customWidth="1"/>
  </cols>
  <sheetData>
    <row r="2" spans="2:3" x14ac:dyDescent="0.25">
      <c r="B2" s="22" t="s">
        <v>42</v>
      </c>
      <c r="C2" s="22"/>
    </row>
    <row r="4" ht="26" customHeight="1" spans="2:3" x14ac:dyDescent="0.25">
      <c r="B4" s="5" t="s">
        <v>43</v>
      </c>
      <c r="C4" s="10" t="s">
        <v>44</v>
      </c>
    </row>
    <row r="5" ht="26" customHeight="1" spans="2:3" x14ac:dyDescent="0.25">
      <c r="B5" s="5" t="s">
        <v>45</v>
      </c>
      <c r="C5" s="10" t="s">
        <v>46</v>
      </c>
    </row>
    <row r="6" ht="26" customHeight="1" spans="2:3" x14ac:dyDescent="0.25">
      <c r="B6" s="5" t="s">
        <v>47</v>
      </c>
      <c r="C6" s="10" t="s">
        <v>48</v>
      </c>
    </row>
    <row r="7" ht="26" customHeight="1" spans="2:3" x14ac:dyDescent="0.25">
      <c r="B7" s="5" t="s">
        <v>49</v>
      </c>
      <c r="C7" s="10" t="s">
        <v>50</v>
      </c>
    </row>
    <row r="9" spans="2:3" x14ac:dyDescent="0.25">
      <c r="B9" s="3" t="s">
        <v>51</v>
      </c>
      <c r="C9" s="3"/>
    </row>
    <row r="11" spans="2:3" x14ac:dyDescent="0.25">
      <c r="B11" s="21" t="s">
        <v>41</v>
      </c>
      <c r="C11" s="21"/>
    </row>
  </sheetData>
  <mergeCells count="3">
    <mergeCell ref="B2:C2"/>
    <mergeCell ref="B9:C9"/>
    <mergeCell ref="B11:C1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Failure modes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Peoplense</dc:creator>
  <dc:title/>
  <dc:subject/>
  <dc:description/>
  <cp:keywords/>
  <cp:category/>
  <cp:lastModifiedBy>Unknown</cp:lastModifiedBy>
  <dcterms:created xsi:type="dcterms:W3CDTF">2026-06-11T09:36:41Z</dcterms:created>
  <dcterms:modified xsi:type="dcterms:W3CDTF">2026-06-11T09:36:41Z</dcterms:modified>
</cp:coreProperties>
</file>